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'Tabelle1'!$A$1:$F$47</definedName>
  </definedNames>
  <calcPr fullCalcOnLoad="1"/>
</workbook>
</file>

<file path=xl/sharedStrings.xml><?xml version="1.0" encoding="utf-8"?>
<sst xmlns="http://schemas.openxmlformats.org/spreadsheetml/2006/main" count="18" uniqueCount="17">
  <si>
    <t>Bevölkerung: Kaiserreich Österreich (OES)</t>
  </si>
  <si>
    <t xml:space="preserve">Einwohnerzahl 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</si>
  <si>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</si>
  <si>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</si>
  <si>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</si>
  <si>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</si>
  <si>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</si>
  <si>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</si>
  <si>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</si>
  <si>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</si>
  <si>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</si>
  <si>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</si>
  <si>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</si>
  <si>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24: Becher, Bevölkerung</t>
  </si>
  <si>
    <t>Bevölkerungszuwachs i.d. Quelle nicht erläutert.</t>
  </si>
  <si>
    <t>Gebiet: Provinz Mähren und Schlesien (MUS)</t>
  </si>
  <si>
    <t>Gubernium beider Gebiete.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</si>
</sst>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3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10" fontId="0" fillId="3" borderId="0" xfId="0" applyNumberFormat="1" applyFont="1" applyFill="1" applyAlignment="1">
      <alignment/>
    </xf>
    <xf numFmtId="1" fontId="3" fillId="3" borderId="0" xfId="0" applyNumberFormat="1" applyFont="1" applyFill="1" applyAlignment="1">
      <alignment horizontal="right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" fontId="3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1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2" t="s">
        <v>0</v>
      </c>
    </row>
    <row r="3" ht="12.75">
      <c r="A3" s="2"/>
    </row>
    <row r="4" ht="12.75">
      <c r="A4" s="2" t="s">
        <v>15</v>
      </c>
    </row>
    <row r="5" ht="12.75">
      <c r="A5" s="2"/>
    </row>
    <row r="6" spans="1:6" ht="12.75">
      <c r="A6" s="10" t="s">
        <v>11</v>
      </c>
      <c r="B6" s="11" t="s">
        <v>1</v>
      </c>
      <c r="C6" s="11" t="s">
        <v>2</v>
      </c>
      <c r="D6" s="11" t="s">
        <v>3</v>
      </c>
      <c r="E6" s="11" t="s">
        <v>4</v>
      </c>
      <c r="F6" s="12" t="s">
        <v>12</v>
      </c>
    </row>
    <row r="7" spans="1:40" ht="12.75">
      <c r="A7" s="14">
        <v>1819</v>
      </c>
      <c r="B7" s="15">
        <v>1794947</v>
      </c>
      <c r="C7" s="15"/>
      <c r="D7" s="15">
        <v>1</v>
      </c>
      <c r="E7" s="16">
        <v>24</v>
      </c>
      <c r="F7" s="15" t="s">
        <v>16</v>
      </c>
      <c r="G7" s="4"/>
      <c r="L7" s="2"/>
      <c r="R7" s="2"/>
      <c r="AB7" s="2"/>
      <c r="AI7" s="2"/>
      <c r="AN7" s="5"/>
    </row>
    <row r="8" spans="1:40" ht="12.75">
      <c r="A8" s="25">
        <v>1820</v>
      </c>
      <c r="B8" s="24">
        <v>1825413</v>
      </c>
      <c r="C8" s="26">
        <f aca="true" t="shared" si="0" ref="C8:C22">(B8/B7-1)</f>
        <v>0.016973203108504142</v>
      </c>
      <c r="D8" s="24">
        <v>1</v>
      </c>
      <c r="E8" s="24">
        <v>24</v>
      </c>
      <c r="F8" s="24"/>
      <c r="G8" s="6"/>
      <c r="L8" s="2"/>
      <c r="R8" s="2"/>
      <c r="AB8" s="2"/>
      <c r="AI8" s="2"/>
      <c r="AN8" s="7"/>
    </row>
    <row r="9" spans="1:40" ht="12.75">
      <c r="A9" s="18">
        <v>1821</v>
      </c>
      <c r="B9" s="15">
        <v>1850854</v>
      </c>
      <c r="C9" s="17">
        <f t="shared" si="0"/>
        <v>0.013937119983258528</v>
      </c>
      <c r="D9" s="15">
        <v>1</v>
      </c>
      <c r="E9" s="16">
        <v>24</v>
      </c>
      <c r="F9" s="15"/>
      <c r="L9" s="8"/>
      <c r="R9" s="8"/>
      <c r="AB9" s="8"/>
      <c r="AI9" s="8"/>
      <c r="AN9" s="5"/>
    </row>
    <row r="10" spans="1:40" ht="12.75">
      <c r="A10" s="21">
        <v>1822</v>
      </c>
      <c r="B10" s="22">
        <v>1877487</v>
      </c>
      <c r="C10" s="23">
        <f t="shared" si="0"/>
        <v>0.014389573677880518</v>
      </c>
      <c r="D10" s="22">
        <v>1</v>
      </c>
      <c r="E10" s="24">
        <v>24</v>
      </c>
      <c r="F10" s="22"/>
      <c r="L10" s="8"/>
      <c r="R10" s="8"/>
      <c r="AB10" s="8"/>
      <c r="AI10" s="8"/>
      <c r="AN10" s="5"/>
    </row>
    <row r="11" spans="1:40" ht="12.75">
      <c r="A11" s="18">
        <v>1823</v>
      </c>
      <c r="B11" s="15">
        <v>1895956</v>
      </c>
      <c r="C11" s="17">
        <f t="shared" si="0"/>
        <v>0.00983708542322792</v>
      </c>
      <c r="D11" s="15">
        <v>1</v>
      </c>
      <c r="E11" s="16">
        <v>24</v>
      </c>
      <c r="F11" s="15"/>
      <c r="L11" s="8"/>
      <c r="R11" s="8"/>
      <c r="AB11" s="8"/>
      <c r="AC11" s="5"/>
      <c r="AI11" s="8"/>
      <c r="AN11" s="7"/>
    </row>
    <row r="12" spans="1:40" ht="12.75">
      <c r="A12" s="21">
        <v>1824</v>
      </c>
      <c r="B12" s="22">
        <v>1922911</v>
      </c>
      <c r="C12" s="23">
        <f t="shared" si="0"/>
        <v>0.014217102084647548</v>
      </c>
      <c r="D12" s="22">
        <v>1</v>
      </c>
      <c r="E12" s="24">
        <v>24</v>
      </c>
      <c r="F12" s="22"/>
      <c r="L12" s="8"/>
      <c r="R12" s="8"/>
      <c r="AB12" s="8"/>
      <c r="AC12" s="5"/>
      <c r="AI12" s="8"/>
      <c r="AN12" s="5"/>
    </row>
    <row r="13" spans="1:40" ht="12.75">
      <c r="A13" s="18">
        <v>1825</v>
      </c>
      <c r="B13" s="15">
        <v>1948244</v>
      </c>
      <c r="C13" s="17">
        <f t="shared" si="0"/>
        <v>0.013174296678317488</v>
      </c>
      <c r="D13" s="15">
        <v>1</v>
      </c>
      <c r="E13" s="16">
        <v>24</v>
      </c>
      <c r="F13" s="15"/>
      <c r="L13" s="8"/>
      <c r="R13" s="8"/>
      <c r="AB13" s="8"/>
      <c r="AC13" s="5"/>
      <c r="AI13" s="8"/>
      <c r="AN13" s="5"/>
    </row>
    <row r="14" spans="1:40" ht="12.75">
      <c r="A14" s="21">
        <v>1826</v>
      </c>
      <c r="B14" s="22">
        <v>1971721</v>
      </c>
      <c r="C14" s="23">
        <f t="shared" si="0"/>
        <v>0.01205033866394567</v>
      </c>
      <c r="D14" s="22">
        <v>1</v>
      </c>
      <c r="E14" s="24">
        <v>24</v>
      </c>
      <c r="F14" s="22"/>
      <c r="L14" s="8"/>
      <c r="R14" s="8"/>
      <c r="AB14" s="8"/>
      <c r="AC14" s="5"/>
      <c r="AI14" s="8"/>
      <c r="AN14" s="5"/>
    </row>
    <row r="15" spans="1:40" ht="12.75">
      <c r="A15" s="18">
        <v>1827</v>
      </c>
      <c r="B15" s="15">
        <v>1995290</v>
      </c>
      <c r="C15" s="17">
        <f t="shared" si="0"/>
        <v>0.011953516750087934</v>
      </c>
      <c r="D15" s="15">
        <v>1</v>
      </c>
      <c r="E15" s="16">
        <v>24</v>
      </c>
      <c r="F15" s="15"/>
      <c r="L15" s="8"/>
      <c r="R15" s="8"/>
      <c r="V15" s="5"/>
      <c r="AB15" s="8"/>
      <c r="AC15" s="7"/>
      <c r="AI15" s="8"/>
      <c r="AN15" s="5"/>
    </row>
    <row r="16" spans="1:40" ht="12.75">
      <c r="A16" s="21">
        <v>1828</v>
      </c>
      <c r="B16" s="22">
        <v>2011479</v>
      </c>
      <c r="C16" s="23">
        <f t="shared" si="0"/>
        <v>0.008113607545770396</v>
      </c>
      <c r="D16" s="22">
        <v>1</v>
      </c>
      <c r="E16" s="24">
        <v>24</v>
      </c>
      <c r="F16" s="22"/>
      <c r="L16" s="8"/>
      <c r="R16" s="8"/>
      <c r="V16" s="5"/>
      <c r="AB16" s="8"/>
      <c r="AC16" s="5"/>
      <c r="AI16" s="8"/>
      <c r="AN16" s="5"/>
    </row>
    <row r="17" spans="1:40" ht="12.75">
      <c r="A17" s="18">
        <v>1829</v>
      </c>
      <c r="B17" s="15">
        <v>2023593</v>
      </c>
      <c r="C17" s="17">
        <f t="shared" si="0"/>
        <v>0.00602243423868698</v>
      </c>
      <c r="D17" s="15">
        <v>1</v>
      </c>
      <c r="E17" s="16">
        <v>24</v>
      </c>
      <c r="F17" s="15"/>
      <c r="L17" s="8"/>
      <c r="R17" s="8"/>
      <c r="V17" s="5"/>
      <c r="AB17" s="8"/>
      <c r="AC17" s="5"/>
      <c r="AI17" s="8"/>
      <c r="AN17" s="5"/>
    </row>
    <row r="18" spans="1:40" ht="12.75">
      <c r="A18" s="21">
        <v>1830</v>
      </c>
      <c r="B18" s="22">
        <v>2079758</v>
      </c>
      <c r="C18" s="23">
        <f t="shared" si="0"/>
        <v>0.027755087114849752</v>
      </c>
      <c r="D18" s="22">
        <v>1</v>
      </c>
      <c r="E18" s="24">
        <v>24</v>
      </c>
      <c r="F18" s="22" t="s">
        <v>14</v>
      </c>
      <c r="L18" s="8"/>
      <c r="R18" s="8"/>
      <c r="V18" s="5"/>
      <c r="AB18" s="8"/>
      <c r="AI18" s="8"/>
      <c r="AN18" s="5"/>
    </row>
    <row r="19" spans="1:40" ht="12.75">
      <c r="A19" s="18">
        <v>1831</v>
      </c>
      <c r="B19" s="15">
        <v>2097505</v>
      </c>
      <c r="C19" s="17">
        <f t="shared" si="0"/>
        <v>0.008533204343966982</v>
      </c>
      <c r="D19" s="15">
        <v>1</v>
      </c>
      <c r="E19" s="16">
        <v>24</v>
      </c>
      <c r="F19" s="15"/>
      <c r="L19" s="8"/>
      <c r="R19" s="8"/>
      <c r="V19" s="5"/>
      <c r="AB19" s="8"/>
      <c r="AI19" s="8"/>
      <c r="AN19" s="5"/>
    </row>
    <row r="20" spans="1:35" ht="12.75">
      <c r="A20" s="21">
        <v>1832</v>
      </c>
      <c r="B20" s="27">
        <f>B19*(EXP(LN(B22/B19)/(A22-A19)))</f>
        <v>2101708.5700771003</v>
      </c>
      <c r="C20" s="23">
        <f t="shared" si="0"/>
        <v>0.002004081075897446</v>
      </c>
      <c r="D20" s="22">
        <v>5</v>
      </c>
      <c r="E20" s="24"/>
      <c r="F20" s="22"/>
      <c r="L20" s="8"/>
      <c r="R20" s="8"/>
      <c r="V20" s="5"/>
      <c r="AB20" s="8"/>
      <c r="AI20" s="8"/>
    </row>
    <row r="21" spans="1:35" ht="12.75">
      <c r="A21" s="18">
        <v>1833</v>
      </c>
      <c r="B21" s="19">
        <f>B20*(EXP(LN(B22/B19)/(A22-A19)))</f>
        <v>2105920.5644494435</v>
      </c>
      <c r="C21" s="17">
        <f t="shared" si="0"/>
        <v>0.002004081075897446</v>
      </c>
      <c r="D21" s="15">
        <v>5</v>
      </c>
      <c r="E21" s="16"/>
      <c r="F21" s="15"/>
      <c r="L21" s="8"/>
      <c r="O21" s="5"/>
      <c r="R21" s="8"/>
      <c r="V21" s="5"/>
      <c r="AB21" s="8"/>
      <c r="AI21" s="8"/>
    </row>
    <row r="22" spans="1:35" ht="12.75">
      <c r="A22" s="21">
        <v>1834</v>
      </c>
      <c r="B22" s="22">
        <v>2110141</v>
      </c>
      <c r="C22" s="23">
        <f t="shared" si="0"/>
        <v>0.002004081075897446</v>
      </c>
      <c r="D22" s="22">
        <v>1</v>
      </c>
      <c r="E22" s="24">
        <v>24</v>
      </c>
      <c r="F22" s="22"/>
      <c r="L22" s="8"/>
      <c r="O22" s="5"/>
      <c r="R22" s="8"/>
      <c r="V22" s="5"/>
      <c r="AB22" s="8"/>
      <c r="AI22" s="8"/>
    </row>
    <row r="23" spans="1:35" ht="12.75">
      <c r="A23" s="18">
        <v>1835</v>
      </c>
      <c r="B23" s="19">
        <f>B22*(EXP(LN(B25/B22)/(A25-A22)))</f>
        <v>2112505.3498273473</v>
      </c>
      <c r="C23" s="17">
        <f aca="true" t="shared" si="1" ref="C23:C36">(B23/B22-1)</f>
        <v>0.0011204700668567824</v>
      </c>
      <c r="D23" s="15">
        <v>5</v>
      </c>
      <c r="E23" s="16"/>
      <c r="F23" s="15"/>
      <c r="L23" s="8"/>
      <c r="O23" s="5"/>
      <c r="R23" s="8"/>
      <c r="AB23" s="8"/>
      <c r="AI23" s="8"/>
    </row>
    <row r="24" spans="1:35" ht="12.75">
      <c r="A24" s="21">
        <v>1836</v>
      </c>
      <c r="B24" s="27">
        <f>B23*(EXP(LN(B25/B22)/(A25-A22)))</f>
        <v>2114872.3488379037</v>
      </c>
      <c r="C24" s="23">
        <f t="shared" si="1"/>
        <v>0.0011204700668567824</v>
      </c>
      <c r="D24" s="22">
        <v>5</v>
      </c>
      <c r="E24" s="24"/>
      <c r="F24" s="22"/>
      <c r="L24" s="8"/>
      <c r="O24" s="5"/>
      <c r="R24" s="8"/>
      <c r="AB24" s="8"/>
      <c r="AI24" s="8"/>
    </row>
    <row r="25" spans="1:35" ht="12.75">
      <c r="A25" s="18">
        <v>1837</v>
      </c>
      <c r="B25" s="15">
        <v>2117242</v>
      </c>
      <c r="C25" s="17">
        <f t="shared" si="1"/>
        <v>0.0011204700668570045</v>
      </c>
      <c r="D25" s="15">
        <v>1</v>
      </c>
      <c r="E25" s="16">
        <v>24</v>
      </c>
      <c r="F25" s="15"/>
      <c r="L25" s="8"/>
      <c r="O25" s="5"/>
      <c r="R25" s="8"/>
      <c r="AB25" s="8"/>
      <c r="AI25" s="8"/>
    </row>
    <row r="26" spans="1:35" ht="12.75">
      <c r="A26" s="21">
        <v>1838</v>
      </c>
      <c r="B26" s="27">
        <f>B25*(EXP(LN(B27/B25)/(A27-A25)))</f>
        <v>2135702.5201108884</v>
      </c>
      <c r="C26" s="23">
        <f t="shared" si="1"/>
        <v>0.008719135607024864</v>
      </c>
      <c r="D26" s="22">
        <v>5</v>
      </c>
      <c r="E26" s="24"/>
      <c r="F26" s="22"/>
      <c r="L26" s="8"/>
      <c r="O26" s="5"/>
      <c r="R26" s="8"/>
      <c r="AB26" s="8"/>
      <c r="AI26" s="8"/>
    </row>
    <row r="27" spans="1:35" ht="12.75">
      <c r="A27" s="18">
        <v>1839</v>
      </c>
      <c r="B27" s="15">
        <v>2154324</v>
      </c>
      <c r="C27" s="17">
        <f t="shared" si="1"/>
        <v>0.008719135607024864</v>
      </c>
      <c r="D27" s="15">
        <v>1</v>
      </c>
      <c r="E27" s="16">
        <v>24</v>
      </c>
      <c r="F27" s="15"/>
      <c r="L27" s="8"/>
      <c r="O27" s="5"/>
      <c r="R27" s="8"/>
      <c r="AB27" s="8"/>
      <c r="AI27" s="8"/>
    </row>
    <row r="28" spans="1:35" ht="12.75">
      <c r="A28" s="21">
        <v>1840</v>
      </c>
      <c r="B28" s="22">
        <v>2166638</v>
      </c>
      <c r="C28" s="23">
        <f t="shared" si="1"/>
        <v>0.0057159461622300345</v>
      </c>
      <c r="D28" s="22">
        <v>1</v>
      </c>
      <c r="E28" s="24">
        <v>24</v>
      </c>
      <c r="F28" s="22"/>
      <c r="L28" s="8"/>
      <c r="O28" s="5"/>
      <c r="R28" s="8"/>
      <c r="AB28" s="8"/>
      <c r="AI28" s="8"/>
    </row>
    <row r="29" spans="1:35" ht="12.75">
      <c r="A29" s="18">
        <v>1841</v>
      </c>
      <c r="B29" s="19">
        <f>B28*(EXP(LN(B31/B28)/(A31-A28)))</f>
        <v>2176567.7554965946</v>
      </c>
      <c r="C29" s="17">
        <f t="shared" si="1"/>
        <v>0.004583024712293771</v>
      </c>
      <c r="D29" s="15">
        <v>5</v>
      </c>
      <c r="E29" s="16"/>
      <c r="F29" s="15"/>
      <c r="L29" s="8"/>
      <c r="O29" s="5"/>
      <c r="R29" s="8"/>
      <c r="AB29" s="8"/>
      <c r="AI29" s="8"/>
    </row>
    <row r="30" spans="1:35" ht="12.75">
      <c r="A30" s="21">
        <v>1842</v>
      </c>
      <c r="B30" s="27">
        <f>B29*(EXP(LN(B31/B28)/(A31-A28)))</f>
        <v>2186543.019308017</v>
      </c>
      <c r="C30" s="23">
        <f t="shared" si="1"/>
        <v>0.004583024712293771</v>
      </c>
      <c r="D30" s="22">
        <v>5</v>
      </c>
      <c r="E30" s="24"/>
      <c r="F30" s="22"/>
      <c r="L30" s="8"/>
      <c r="R30" s="8"/>
      <c r="AB30" s="8"/>
      <c r="AI30" s="8"/>
    </row>
    <row r="31" spans="1:35" ht="12.75">
      <c r="A31" s="28">
        <v>1843</v>
      </c>
      <c r="B31" s="29">
        <v>2196564</v>
      </c>
      <c r="C31" s="30">
        <f t="shared" si="1"/>
        <v>0.004583024712294215</v>
      </c>
      <c r="D31" s="29">
        <v>1</v>
      </c>
      <c r="E31" s="31">
        <v>24</v>
      </c>
      <c r="F31" s="29"/>
      <c r="L31" s="8"/>
      <c r="R31" s="8"/>
      <c r="AB31" s="8"/>
      <c r="AI31" s="8"/>
    </row>
    <row r="32" spans="1:35" ht="12.75">
      <c r="A32" s="21">
        <v>1844</v>
      </c>
      <c r="B32" s="32">
        <f>B31+((B31*0.46)/100)</f>
        <v>2206668.1944</v>
      </c>
      <c r="C32" s="23">
        <f t="shared" si="1"/>
        <v>0.0045999999999999375</v>
      </c>
      <c r="D32" s="22">
        <v>5</v>
      </c>
      <c r="E32" s="24"/>
      <c r="F32" s="22"/>
      <c r="L32" s="8"/>
      <c r="R32" s="8"/>
      <c r="AB32" s="8"/>
      <c r="AI32" s="8"/>
    </row>
    <row r="33" spans="1:35" ht="12.75">
      <c r="A33" s="18">
        <v>1845</v>
      </c>
      <c r="B33" s="20">
        <f>B32+((B32*0.46)/100)</f>
        <v>2216818.86809424</v>
      </c>
      <c r="C33" s="17">
        <f t="shared" si="1"/>
        <v>0.0045999999999999375</v>
      </c>
      <c r="D33" s="15">
        <v>5</v>
      </c>
      <c r="E33" s="16"/>
      <c r="F33" s="15"/>
      <c r="L33" s="8"/>
      <c r="R33" s="8"/>
      <c r="AB33" s="8"/>
      <c r="AI33" s="8"/>
    </row>
    <row r="34" spans="1:35" ht="12.75">
      <c r="A34" s="21">
        <v>1846</v>
      </c>
      <c r="B34" s="32">
        <f>B33+((B33*0.46)/100)</f>
        <v>2227016.2348874733</v>
      </c>
      <c r="C34" s="23">
        <f t="shared" si="1"/>
        <v>0.0045999999999999375</v>
      </c>
      <c r="D34" s="22">
        <v>5</v>
      </c>
      <c r="E34" s="24"/>
      <c r="F34" s="22"/>
      <c r="L34" s="8"/>
      <c r="R34" s="8"/>
      <c r="AB34" s="8"/>
      <c r="AI34" s="8"/>
    </row>
    <row r="35" spans="1:35" ht="12.75">
      <c r="A35" s="18">
        <v>1847</v>
      </c>
      <c r="B35" s="20">
        <f>B34+((B34*0.46)/100)</f>
        <v>2237260.5095679555</v>
      </c>
      <c r="C35" s="17">
        <f t="shared" si="1"/>
        <v>0.0045999999999999375</v>
      </c>
      <c r="D35" s="15">
        <v>5</v>
      </c>
      <c r="E35" s="16"/>
      <c r="F35" s="15"/>
      <c r="L35" s="8"/>
      <c r="R35" s="8"/>
      <c r="AB35" s="8"/>
      <c r="AI35" s="8"/>
    </row>
    <row r="36" spans="1:35" ht="12.75">
      <c r="A36" s="21">
        <v>1848</v>
      </c>
      <c r="B36" s="32">
        <f>B35+((B35*0.46)/100)</f>
        <v>2247551.907911968</v>
      </c>
      <c r="C36" s="23">
        <f t="shared" si="1"/>
        <v>0.0045999999999999375</v>
      </c>
      <c r="D36" s="22">
        <v>5</v>
      </c>
      <c r="E36" s="24"/>
      <c r="F36" s="22"/>
      <c r="L36" s="8"/>
      <c r="R36" s="8"/>
      <c r="AB36" s="8"/>
      <c r="AI36" s="8"/>
    </row>
    <row r="39" ht="13.5" customHeight="1">
      <c r="A39" s="9" t="s">
        <v>6</v>
      </c>
    </row>
    <row r="40" ht="11.25" customHeight="1">
      <c r="A40" s="13" t="s">
        <v>13</v>
      </c>
    </row>
    <row r="41" ht="12.75">
      <c r="A41" s="9"/>
    </row>
    <row r="42" ht="12.75">
      <c r="A42" s="3" t="s">
        <v>3</v>
      </c>
    </row>
    <row r="43" ht="12.75">
      <c r="A43" s="3" t="s">
        <v>5</v>
      </c>
    </row>
    <row r="44" ht="12.75">
      <c r="A44" s="3" t="s">
        <v>7</v>
      </c>
    </row>
    <row r="45" ht="12.75">
      <c r="A45" s="3" t="s">
        <v>8</v>
      </c>
    </row>
    <row r="46" ht="12.75">
      <c r="A46" s="3" t="s">
        <v>9</v>
      </c>
    </row>
    <row r="47" ht="12.75">
      <c r="A47" s="3" t="s">
        <v>10</v>
      </c>
    </row>
    <row r="48" ht="12.75">
      <c r="A48" s="3"/>
    </row>
  </sheetData>
  <printOptions gridLines="1"/>
  <pageMargins left="0.98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2005-12-05T11:29:15Z</cp:lastPrinted>
  <dcterms:created xsi:type="dcterms:W3CDTF">1996-10-17T05:27:31Z</dcterms:created>
  <dcterms:modified xsi:type="dcterms:W3CDTF">2006-06-18T23:29:19Z</dcterms:modified>
  <cp:category/>
  <cp:version/>
  <cp:contentType/>
  <cp:contentStatus/>
</cp:coreProperties>
</file>