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'Tabelle1'!$A$1:$F$65</definedName>
  </definedNames>
  <calcPr fullCalcOnLoad="1"/>
</workbook>
</file>

<file path=xl/sharedStrings.xml><?xml version="1.0" encoding="utf-8"?>
<sst xmlns="http://schemas.openxmlformats.org/spreadsheetml/2006/main" count="18" uniqueCount="17">
  <si>
    <t>Bevölkerung: Kaiserreich Österreich (OES)</t>
  </si>
  <si>
    <t>Jahr</t>
  </si>
  <si>
    <t xml:space="preserve">Einwohnerzahl </t>
  </si>
  <si>
    <t>W-Rate</t>
  </si>
  <si>
    <t>Wert</t>
  </si>
  <si>
    <t>Quelle</t>
  </si>
  <si>
    <t>Anmerkung</t>
  </si>
  <si>
    <t>Quellen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</si>
  <si>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</si>
  <si>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</si>
  <si>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</si>
  <si>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</si>
  <si>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</si>
  <si>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48: Hist. Karte Österreich</t>
  </si>
  <si>
    <t>Gebiet: Provinz Herzogtum Zator (ZAT)</t>
  </si>
  <si>
    <t>Im Deutschen Bund liegender Gebietsteil des Kgr. Galizien,</t>
  </si>
  <si>
    <t>der im HGIS als eigene Provinz geführt wird.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</si>
</sst>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1" fontId="3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3" fillId="2" borderId="0" xfId="0" applyFont="1" applyFill="1" applyAlignment="1">
      <alignment/>
    </xf>
    <xf numFmtId="1" fontId="3" fillId="2" borderId="0" xfId="0" applyNumberFormat="1" applyFont="1" applyFill="1" applyAlignment="1">
      <alignment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0" fillId="3" borderId="0" xfId="0" applyNumberFormat="1" applyFont="1" applyFill="1" applyAlignment="1">
      <alignment horizontal="right"/>
    </xf>
    <xf numFmtId="1" fontId="3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99"/>
  <sheetViews>
    <sheetView tabSelected="1" workbookViewId="0" topLeftCell="A1">
      <selection activeCell="A1" sqref="A1"/>
    </sheetView>
  </sheetViews>
  <sheetFormatPr defaultColWidth="11.421875" defaultRowHeight="12.75" outlineLevelRow="7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0</v>
      </c>
    </row>
    <row r="3" ht="12.75">
      <c r="A3" s="1"/>
    </row>
    <row r="4" ht="12.75">
      <c r="A4" s="1" t="s">
        <v>14</v>
      </c>
    </row>
    <row r="5" ht="12.75">
      <c r="A5" s="1"/>
    </row>
    <row r="6" spans="1:6" ht="12.75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5" t="s">
        <v>6</v>
      </c>
    </row>
    <row r="7" spans="1:40" ht="12.75">
      <c r="A7" s="13">
        <v>1819</v>
      </c>
      <c r="B7" s="14">
        <f aca="true" t="shared" si="0" ref="B7:B23">B8-((B8*1)/100)</f>
        <v>263547.7910035523</v>
      </c>
      <c r="C7" s="15"/>
      <c r="D7" s="15">
        <v>5</v>
      </c>
      <c r="E7" s="16"/>
      <c r="F7" s="15" t="s">
        <v>15</v>
      </c>
      <c r="G7" s="6"/>
      <c r="L7" s="1"/>
      <c r="R7" s="1"/>
      <c r="AB7" s="1"/>
      <c r="AI7" s="1"/>
      <c r="AN7" s="7"/>
    </row>
    <row r="8" spans="1:40" ht="12.75" outlineLevel="7">
      <c r="A8" s="21">
        <v>1820</v>
      </c>
      <c r="B8" s="22">
        <f t="shared" si="0"/>
        <v>266209.8899025781</v>
      </c>
      <c r="C8" s="23">
        <f aca="true" t="shared" si="1" ref="C8:C30">(B8/B7-1)</f>
        <v>0.010101010101009944</v>
      </c>
      <c r="D8" s="24">
        <v>5</v>
      </c>
      <c r="E8" s="25"/>
      <c r="F8" s="24" t="s">
        <v>16</v>
      </c>
      <c r="G8" s="8"/>
      <c r="L8" s="1"/>
      <c r="R8" s="1"/>
      <c r="AB8" s="1"/>
      <c r="AI8" s="1"/>
      <c r="AN8" s="9"/>
    </row>
    <row r="9" spans="1:40" ht="12.75" outlineLevel="7">
      <c r="A9" s="18">
        <v>1821</v>
      </c>
      <c r="B9" s="14">
        <f t="shared" si="0"/>
        <v>268898.8786894728</v>
      </c>
      <c r="C9" s="17">
        <f t="shared" si="1"/>
        <v>0.010101010101009944</v>
      </c>
      <c r="D9" s="15">
        <v>5</v>
      </c>
      <c r="E9" s="16"/>
      <c r="F9" s="15"/>
      <c r="L9" s="10"/>
      <c r="R9" s="10"/>
      <c r="AB9" s="10"/>
      <c r="AI9" s="10"/>
      <c r="AN9" s="7"/>
    </row>
    <row r="10" spans="1:40" ht="12.75" outlineLevel="7">
      <c r="A10" s="26">
        <v>1822</v>
      </c>
      <c r="B10" s="22">
        <f t="shared" si="0"/>
        <v>271615.0289792654</v>
      </c>
      <c r="C10" s="23">
        <f t="shared" si="1"/>
        <v>0.010101010101009944</v>
      </c>
      <c r="D10" s="24">
        <v>5</v>
      </c>
      <c r="E10" s="25"/>
      <c r="F10" s="24"/>
      <c r="L10" s="10"/>
      <c r="R10" s="10"/>
      <c r="AB10" s="10"/>
      <c r="AI10" s="10"/>
      <c r="AN10" s="7"/>
    </row>
    <row r="11" spans="1:40" ht="12.75" outlineLevel="7">
      <c r="A11" s="18">
        <v>1823</v>
      </c>
      <c r="B11" s="14">
        <f t="shared" si="0"/>
        <v>274358.6151305711</v>
      </c>
      <c r="C11" s="17">
        <f t="shared" si="1"/>
        <v>0.010101010101010166</v>
      </c>
      <c r="D11" s="15">
        <v>5</v>
      </c>
      <c r="E11" s="16"/>
      <c r="F11" s="15"/>
      <c r="L11" s="10"/>
      <c r="R11" s="10"/>
      <c r="AB11" s="10"/>
      <c r="AC11" s="7"/>
      <c r="AI11" s="10"/>
      <c r="AN11" s="9"/>
    </row>
    <row r="12" spans="1:40" ht="12.75" outlineLevel="7">
      <c r="A12" s="26">
        <v>1824</v>
      </c>
      <c r="B12" s="22">
        <f t="shared" si="0"/>
        <v>277129.91427330417</v>
      </c>
      <c r="C12" s="23">
        <f t="shared" si="1"/>
        <v>0.010101010101010166</v>
      </c>
      <c r="D12" s="24">
        <v>5</v>
      </c>
      <c r="E12" s="25"/>
      <c r="F12" s="24"/>
      <c r="L12" s="10"/>
      <c r="R12" s="10"/>
      <c r="AB12" s="10"/>
      <c r="AC12" s="7"/>
      <c r="AI12" s="10"/>
      <c r="AN12" s="7"/>
    </row>
    <row r="13" spans="1:40" ht="12.75" outlineLevel="7">
      <c r="A13" s="18">
        <v>1825</v>
      </c>
      <c r="B13" s="14">
        <f t="shared" si="0"/>
        <v>279929.20633667085</v>
      </c>
      <c r="C13" s="17">
        <f t="shared" si="1"/>
        <v>0.010101010101009944</v>
      </c>
      <c r="D13" s="15">
        <v>5</v>
      </c>
      <c r="E13" s="16"/>
      <c r="F13" s="15"/>
      <c r="L13" s="10"/>
      <c r="R13" s="10"/>
      <c r="AB13" s="10"/>
      <c r="AC13" s="7"/>
      <c r="AI13" s="10"/>
      <c r="AN13" s="7"/>
    </row>
    <row r="14" spans="1:40" ht="12.75" outlineLevel="7">
      <c r="A14" s="26">
        <v>1826</v>
      </c>
      <c r="B14" s="22">
        <f t="shared" si="0"/>
        <v>282756.7740774453</v>
      </c>
      <c r="C14" s="23">
        <f t="shared" si="1"/>
        <v>0.010101010101010166</v>
      </c>
      <c r="D14" s="24">
        <v>5</v>
      </c>
      <c r="E14" s="25"/>
      <c r="F14" s="24"/>
      <c r="L14" s="10"/>
      <c r="R14" s="10"/>
      <c r="AB14" s="10"/>
      <c r="AC14" s="7"/>
      <c r="AI14" s="10"/>
      <c r="AN14" s="7"/>
    </row>
    <row r="15" spans="1:40" ht="12.75" outlineLevel="7">
      <c r="A15" s="18">
        <v>1827</v>
      </c>
      <c r="B15" s="14">
        <f t="shared" si="0"/>
        <v>285612.9031085306</v>
      </c>
      <c r="C15" s="17">
        <f t="shared" si="1"/>
        <v>0.010101010101009944</v>
      </c>
      <c r="D15" s="15">
        <v>5</v>
      </c>
      <c r="E15" s="16"/>
      <c r="F15" s="15"/>
      <c r="L15" s="10"/>
      <c r="R15" s="10"/>
      <c r="V15" s="7"/>
      <c r="AB15" s="10"/>
      <c r="AC15" s="9"/>
      <c r="AI15" s="10"/>
      <c r="AN15" s="7"/>
    </row>
    <row r="16" spans="1:40" ht="12.75" outlineLevel="7">
      <c r="A16" s="26">
        <v>1828</v>
      </c>
      <c r="B16" s="22">
        <f t="shared" si="0"/>
        <v>288497.8819278087</v>
      </c>
      <c r="C16" s="23">
        <f t="shared" si="1"/>
        <v>0.010101010101009944</v>
      </c>
      <c r="D16" s="24">
        <v>5</v>
      </c>
      <c r="E16" s="25"/>
      <c r="F16" s="24"/>
      <c r="L16" s="10"/>
      <c r="R16" s="10"/>
      <c r="V16" s="7"/>
      <c r="AB16" s="10"/>
      <c r="AC16" s="7"/>
      <c r="AI16" s="10"/>
      <c r="AN16" s="7"/>
    </row>
    <row r="17" spans="1:40" ht="12.75" outlineLevel="7">
      <c r="A17" s="18">
        <v>1829</v>
      </c>
      <c r="B17" s="14">
        <f t="shared" si="0"/>
        <v>291412.0019472815</v>
      </c>
      <c r="C17" s="17">
        <f t="shared" si="1"/>
        <v>0.010101010101009944</v>
      </c>
      <c r="D17" s="15">
        <v>5</v>
      </c>
      <c r="E17" s="16"/>
      <c r="F17" s="15"/>
      <c r="L17" s="10"/>
      <c r="R17" s="10"/>
      <c r="V17" s="7"/>
      <c r="AB17" s="10"/>
      <c r="AC17" s="7"/>
      <c r="AI17" s="10"/>
      <c r="AN17" s="7"/>
    </row>
    <row r="18" spans="1:40" ht="12.75" outlineLevel="7">
      <c r="A18" s="26">
        <v>1830</v>
      </c>
      <c r="B18" s="22">
        <f t="shared" si="0"/>
        <v>294355.5575225065</v>
      </c>
      <c r="C18" s="23">
        <f t="shared" si="1"/>
        <v>0.010101010101009944</v>
      </c>
      <c r="D18" s="24">
        <v>5</v>
      </c>
      <c r="E18" s="25"/>
      <c r="F18" s="24"/>
      <c r="L18" s="10"/>
      <c r="R18" s="10"/>
      <c r="V18" s="7"/>
      <c r="AB18" s="10"/>
      <c r="AI18" s="10"/>
      <c r="AN18" s="7"/>
    </row>
    <row r="19" spans="1:40" ht="12.75" outlineLevel="7">
      <c r="A19" s="18">
        <v>1831</v>
      </c>
      <c r="B19" s="14">
        <f t="shared" si="0"/>
        <v>297328.8459823298</v>
      </c>
      <c r="C19" s="17">
        <f t="shared" si="1"/>
        <v>0.010101010101010166</v>
      </c>
      <c r="D19" s="15">
        <v>5</v>
      </c>
      <c r="E19" s="16"/>
      <c r="F19" s="15"/>
      <c r="L19" s="10"/>
      <c r="R19" s="10"/>
      <c r="V19" s="7"/>
      <c r="AB19" s="10"/>
      <c r="AI19" s="10"/>
      <c r="AN19" s="7"/>
    </row>
    <row r="20" spans="1:35" ht="12.75" outlineLevel="7">
      <c r="A20" s="26">
        <v>1832</v>
      </c>
      <c r="B20" s="22">
        <f t="shared" si="0"/>
        <v>300332.167658919</v>
      </c>
      <c r="C20" s="23">
        <f t="shared" si="1"/>
        <v>0.010101010101010166</v>
      </c>
      <c r="D20" s="24">
        <v>5</v>
      </c>
      <c r="E20" s="25"/>
      <c r="F20" s="24"/>
      <c r="L20" s="10"/>
      <c r="R20" s="10"/>
      <c r="V20" s="7"/>
      <c r="AB20" s="10"/>
      <c r="AI20" s="10"/>
    </row>
    <row r="21" spans="1:35" ht="12.75" outlineLevel="7">
      <c r="A21" s="18">
        <v>1833</v>
      </c>
      <c r="B21" s="14">
        <f t="shared" si="0"/>
        <v>303365.8259181</v>
      </c>
      <c r="C21" s="17">
        <f t="shared" si="1"/>
        <v>0.010101010101010166</v>
      </c>
      <c r="D21" s="15">
        <v>5</v>
      </c>
      <c r="E21" s="16"/>
      <c r="F21" s="15"/>
      <c r="L21" s="10"/>
      <c r="O21" s="7"/>
      <c r="R21" s="10"/>
      <c r="V21" s="7"/>
      <c r="AB21" s="10"/>
      <c r="AI21" s="10"/>
    </row>
    <row r="22" spans="1:35" ht="12.75" outlineLevel="7">
      <c r="A22" s="26">
        <v>1834</v>
      </c>
      <c r="B22" s="22">
        <f t="shared" si="0"/>
        <v>306430.12719</v>
      </c>
      <c r="C22" s="23">
        <f t="shared" si="1"/>
        <v>0.010101010101010166</v>
      </c>
      <c r="D22" s="24">
        <v>5</v>
      </c>
      <c r="E22" s="25"/>
      <c r="F22" s="24"/>
      <c r="L22" s="10"/>
      <c r="O22" s="7"/>
      <c r="R22" s="10"/>
      <c r="V22" s="7"/>
      <c r="AB22" s="10"/>
      <c r="AI22" s="10"/>
    </row>
    <row r="23" spans="1:35" ht="12.75" outlineLevel="7">
      <c r="A23" s="18">
        <v>1835</v>
      </c>
      <c r="B23" s="14">
        <f t="shared" si="0"/>
        <v>309525.38100000005</v>
      </c>
      <c r="C23" s="17">
        <f t="shared" si="1"/>
        <v>0.010101010101010166</v>
      </c>
      <c r="D23" s="15">
        <v>5</v>
      </c>
      <c r="E23" s="16"/>
      <c r="F23" s="15"/>
      <c r="L23" s="10"/>
      <c r="O23" s="7"/>
      <c r="R23" s="10"/>
      <c r="AB23" s="10"/>
      <c r="AI23" s="10"/>
    </row>
    <row r="24" spans="1:35" ht="12.75" outlineLevel="7">
      <c r="A24" s="26">
        <v>1836</v>
      </c>
      <c r="B24" s="22">
        <f>B25-((B25*1)/100)</f>
        <v>312651.9</v>
      </c>
      <c r="C24" s="23">
        <f t="shared" si="1"/>
        <v>0.010101010101009944</v>
      </c>
      <c r="D24" s="24">
        <v>5</v>
      </c>
      <c r="E24" s="25"/>
      <c r="F24" s="24"/>
      <c r="L24" s="10"/>
      <c r="O24" s="7"/>
      <c r="R24" s="10"/>
      <c r="AB24" s="10"/>
      <c r="AI24" s="10"/>
    </row>
    <row r="25" spans="1:35" ht="12.75" outlineLevel="7">
      <c r="A25" s="18">
        <v>1837</v>
      </c>
      <c r="B25" s="19">
        <f>B26-((B26*1)/100)</f>
        <v>315810</v>
      </c>
      <c r="C25" s="17">
        <f t="shared" si="1"/>
        <v>0.010101010101009944</v>
      </c>
      <c r="D25" s="15">
        <v>5</v>
      </c>
      <c r="E25" s="16"/>
      <c r="F25" s="15"/>
      <c r="L25" s="10"/>
      <c r="O25" s="7"/>
      <c r="R25" s="10"/>
      <c r="AB25" s="10"/>
      <c r="AI25" s="10"/>
    </row>
    <row r="26" spans="1:35" ht="12.75">
      <c r="A26" s="26">
        <v>1838</v>
      </c>
      <c r="B26" s="27">
        <v>319000</v>
      </c>
      <c r="C26" s="23">
        <f t="shared" si="1"/>
        <v>0.010101010101010166</v>
      </c>
      <c r="D26" s="24">
        <v>3</v>
      </c>
      <c r="E26" s="25">
        <v>48</v>
      </c>
      <c r="F26" s="24"/>
      <c r="L26" s="10"/>
      <c r="O26" s="7"/>
      <c r="R26" s="10"/>
      <c r="AB26" s="10"/>
      <c r="AI26" s="10"/>
    </row>
    <row r="27" spans="1:35" ht="12.75">
      <c r="A27" s="18">
        <v>1839</v>
      </c>
      <c r="B27" s="20">
        <f>B26+((B26*0.43)/100)</f>
        <v>320371.7</v>
      </c>
      <c r="C27" s="17">
        <f t="shared" si="1"/>
        <v>0.0042999999999999705</v>
      </c>
      <c r="D27" s="15">
        <v>5</v>
      </c>
      <c r="E27" s="16"/>
      <c r="F27" s="15"/>
      <c r="L27" s="10"/>
      <c r="O27" s="7"/>
      <c r="R27" s="10"/>
      <c r="AB27" s="10"/>
      <c r="AI27" s="10"/>
    </row>
    <row r="28" spans="1:35" ht="12.75">
      <c r="A28" s="26">
        <v>1840</v>
      </c>
      <c r="B28" s="28">
        <f aca="true" t="shared" si="2" ref="B28:B54">B27+((B27*0.43)/100)</f>
        <v>321749.29831</v>
      </c>
      <c r="C28" s="23">
        <f t="shared" si="1"/>
        <v>0.0042999999999999705</v>
      </c>
      <c r="D28" s="24">
        <v>5</v>
      </c>
      <c r="E28" s="25"/>
      <c r="F28" s="24"/>
      <c r="L28" s="10"/>
      <c r="O28" s="7"/>
      <c r="R28" s="10"/>
      <c r="AB28" s="10"/>
      <c r="AI28" s="10"/>
    </row>
    <row r="29" spans="1:35" ht="12.75">
      <c r="A29" s="18">
        <v>1841</v>
      </c>
      <c r="B29" s="20">
        <f t="shared" si="2"/>
        <v>323132.82029273297</v>
      </c>
      <c r="C29" s="17">
        <f t="shared" si="1"/>
        <v>0.0042999999999999705</v>
      </c>
      <c r="D29" s="15">
        <v>5</v>
      </c>
      <c r="E29" s="16"/>
      <c r="F29" s="15"/>
      <c r="L29" s="10"/>
      <c r="O29" s="7"/>
      <c r="R29" s="10"/>
      <c r="AB29" s="10"/>
      <c r="AI29" s="10"/>
    </row>
    <row r="30" spans="1:35" ht="12.75">
      <c r="A30" s="26">
        <v>1842</v>
      </c>
      <c r="B30" s="28">
        <f t="shared" si="2"/>
        <v>324522.2914199917</v>
      </c>
      <c r="C30" s="23">
        <f t="shared" si="1"/>
        <v>0.0042999999999999705</v>
      </c>
      <c r="D30" s="24">
        <v>5</v>
      </c>
      <c r="E30" s="25"/>
      <c r="F30" s="24"/>
      <c r="L30" s="10"/>
      <c r="R30" s="10"/>
      <c r="AB30" s="10"/>
      <c r="AI30" s="10"/>
    </row>
    <row r="31" spans="1:35" ht="12.75">
      <c r="A31" s="18">
        <v>1843</v>
      </c>
      <c r="B31" s="20">
        <f t="shared" si="2"/>
        <v>325917.7372730977</v>
      </c>
      <c r="C31" s="17">
        <f aca="true" t="shared" si="3" ref="C31:C54">(B31/B30-1)</f>
        <v>0.0042999999999999705</v>
      </c>
      <c r="D31" s="15">
        <v>5</v>
      </c>
      <c r="E31" s="16"/>
      <c r="F31" s="15"/>
      <c r="L31" s="10"/>
      <c r="R31" s="10"/>
      <c r="AB31" s="10"/>
      <c r="AI31" s="10"/>
    </row>
    <row r="32" spans="1:35" ht="12.75">
      <c r="A32" s="26">
        <v>1844</v>
      </c>
      <c r="B32" s="28">
        <f t="shared" si="2"/>
        <v>327319.183543372</v>
      </c>
      <c r="C32" s="23">
        <f t="shared" si="3"/>
        <v>0.0043000000000001926</v>
      </c>
      <c r="D32" s="24">
        <v>5</v>
      </c>
      <c r="E32" s="25"/>
      <c r="F32" s="24"/>
      <c r="L32" s="10"/>
      <c r="R32" s="10"/>
      <c r="AB32" s="10"/>
      <c r="AI32" s="10"/>
    </row>
    <row r="33" spans="1:35" ht="12.75">
      <c r="A33" s="18">
        <v>1845</v>
      </c>
      <c r="B33" s="20">
        <f t="shared" si="2"/>
        <v>328726.65603260853</v>
      </c>
      <c r="C33" s="17">
        <f t="shared" si="3"/>
        <v>0.0042999999999999705</v>
      </c>
      <c r="D33" s="15">
        <v>5</v>
      </c>
      <c r="E33" s="16"/>
      <c r="F33" s="15"/>
      <c r="L33" s="10"/>
      <c r="R33" s="10"/>
      <c r="AB33" s="10"/>
      <c r="AI33" s="10"/>
    </row>
    <row r="34" spans="1:35" ht="12.75">
      <c r="A34" s="26">
        <v>1846</v>
      </c>
      <c r="B34" s="28">
        <f t="shared" si="2"/>
        <v>330140.18065354874</v>
      </c>
      <c r="C34" s="23">
        <f t="shared" si="3"/>
        <v>0.0042999999999999705</v>
      </c>
      <c r="D34" s="24">
        <v>5</v>
      </c>
      <c r="E34" s="25"/>
      <c r="F34" s="24"/>
      <c r="L34" s="10"/>
      <c r="R34" s="10"/>
      <c r="AB34" s="10"/>
      <c r="AI34" s="10"/>
    </row>
    <row r="35" spans="1:35" ht="12.75">
      <c r="A35" s="18">
        <v>1847</v>
      </c>
      <c r="B35" s="20">
        <f t="shared" si="2"/>
        <v>331559.783430359</v>
      </c>
      <c r="C35" s="17">
        <f t="shared" si="3"/>
        <v>0.0042999999999999705</v>
      </c>
      <c r="D35" s="15">
        <v>5</v>
      </c>
      <c r="E35" s="16"/>
      <c r="F35" s="15"/>
      <c r="L35" s="10"/>
      <c r="R35" s="10"/>
      <c r="AB35" s="10"/>
      <c r="AI35" s="10"/>
    </row>
    <row r="36" spans="1:35" ht="12.75">
      <c r="A36" s="26">
        <v>1848</v>
      </c>
      <c r="B36" s="28">
        <f t="shared" si="2"/>
        <v>332985.4904991095</v>
      </c>
      <c r="C36" s="23">
        <f t="shared" si="3"/>
        <v>0.0042999999999999705</v>
      </c>
      <c r="D36" s="24">
        <v>5</v>
      </c>
      <c r="E36" s="25"/>
      <c r="F36" s="24"/>
      <c r="L36" s="10"/>
      <c r="R36" s="10"/>
      <c r="AB36" s="10"/>
      <c r="AI36" s="10"/>
    </row>
    <row r="37" spans="1:35" ht="12.75">
      <c r="A37" s="18">
        <v>1849</v>
      </c>
      <c r="B37" s="20">
        <f t="shared" si="2"/>
        <v>334417.3281082557</v>
      </c>
      <c r="C37" s="17">
        <f t="shared" si="3"/>
        <v>0.0042999999999999705</v>
      </c>
      <c r="D37" s="15">
        <v>5</v>
      </c>
      <c r="E37" s="16"/>
      <c r="F37" s="15"/>
      <c r="L37" s="10"/>
      <c r="R37" s="10"/>
      <c r="AB37" s="10"/>
      <c r="AI37" s="10"/>
    </row>
    <row r="38" spans="1:35" ht="12.75">
      <c r="A38" s="26">
        <v>1850</v>
      </c>
      <c r="B38" s="28">
        <f t="shared" si="2"/>
        <v>335855.3226191212</v>
      </c>
      <c r="C38" s="23">
        <f t="shared" si="3"/>
        <v>0.0042999999999999705</v>
      </c>
      <c r="D38" s="24">
        <v>5</v>
      </c>
      <c r="E38" s="25"/>
      <c r="F38" s="24"/>
      <c r="L38" s="10"/>
      <c r="R38" s="10"/>
      <c r="AB38" s="10"/>
      <c r="AI38" s="10"/>
    </row>
    <row r="39" spans="1:35" ht="12.75">
      <c r="A39" s="18">
        <v>1851</v>
      </c>
      <c r="B39" s="20">
        <f t="shared" si="2"/>
        <v>337299.50050638337</v>
      </c>
      <c r="C39" s="17">
        <f t="shared" si="3"/>
        <v>0.0042999999999999705</v>
      </c>
      <c r="D39" s="15">
        <v>5</v>
      </c>
      <c r="E39" s="16"/>
      <c r="F39" s="15"/>
      <c r="L39" s="10"/>
      <c r="R39" s="10"/>
      <c r="AB39" s="10"/>
      <c r="AI39" s="10"/>
    </row>
    <row r="40" spans="1:35" ht="12.75">
      <c r="A40" s="26">
        <v>1852</v>
      </c>
      <c r="B40" s="28">
        <f t="shared" si="2"/>
        <v>338749.8883585608</v>
      </c>
      <c r="C40" s="23">
        <f t="shared" si="3"/>
        <v>0.0042999999999999705</v>
      </c>
      <c r="D40" s="24">
        <v>5</v>
      </c>
      <c r="E40" s="25"/>
      <c r="F40" s="24"/>
      <c r="L40" s="10"/>
      <c r="R40" s="10"/>
      <c r="AB40" s="10"/>
      <c r="AI40" s="10"/>
    </row>
    <row r="41" spans="1:35" ht="12.75">
      <c r="A41" s="18">
        <v>1853</v>
      </c>
      <c r="B41" s="20">
        <f t="shared" si="2"/>
        <v>340206.5128785026</v>
      </c>
      <c r="C41" s="17">
        <f t="shared" si="3"/>
        <v>0.0042999999999999705</v>
      </c>
      <c r="D41" s="15">
        <v>5</v>
      </c>
      <c r="E41" s="16"/>
      <c r="F41" s="15"/>
      <c r="L41" s="10"/>
      <c r="R41" s="10"/>
      <c r="AB41" s="10"/>
      <c r="AI41" s="10"/>
    </row>
    <row r="42" spans="1:35" ht="12.75">
      <c r="A42" s="26">
        <v>1854</v>
      </c>
      <c r="B42" s="28">
        <f t="shared" si="2"/>
        <v>341669.40088388015</v>
      </c>
      <c r="C42" s="23">
        <f t="shared" si="3"/>
        <v>0.0042999999999999705</v>
      </c>
      <c r="D42" s="24">
        <v>5</v>
      </c>
      <c r="E42" s="25"/>
      <c r="F42" s="24"/>
      <c r="L42" s="10"/>
      <c r="R42" s="10"/>
      <c r="AB42" s="10"/>
      <c r="AI42" s="10"/>
    </row>
    <row r="43" spans="1:35" ht="12.75">
      <c r="A43" s="18">
        <v>1855</v>
      </c>
      <c r="B43" s="20">
        <f t="shared" si="2"/>
        <v>343138.57930768083</v>
      </c>
      <c r="C43" s="17">
        <f t="shared" si="3"/>
        <v>0.0042999999999999705</v>
      </c>
      <c r="D43" s="15">
        <v>5</v>
      </c>
      <c r="E43" s="16"/>
      <c r="F43" s="15"/>
      <c r="L43" s="10"/>
      <c r="R43" s="10"/>
      <c r="AB43" s="10"/>
      <c r="AI43" s="10"/>
    </row>
    <row r="44" spans="1:35" ht="12.75">
      <c r="A44" s="26">
        <v>1856</v>
      </c>
      <c r="B44" s="28">
        <f t="shared" si="2"/>
        <v>344614.07519870385</v>
      </c>
      <c r="C44" s="23">
        <f t="shared" si="3"/>
        <v>0.0042999999999999705</v>
      </c>
      <c r="D44" s="24">
        <v>5</v>
      </c>
      <c r="E44" s="25"/>
      <c r="F44" s="24"/>
      <c r="L44" s="10"/>
      <c r="R44" s="10"/>
      <c r="AB44" s="10"/>
      <c r="AI44" s="10"/>
    </row>
    <row r="45" spans="1:35" ht="12.75">
      <c r="A45" s="18">
        <v>1857</v>
      </c>
      <c r="B45" s="20">
        <f t="shared" si="2"/>
        <v>346095.9157220583</v>
      </c>
      <c r="C45" s="17">
        <f t="shared" si="3"/>
        <v>0.0042999999999999705</v>
      </c>
      <c r="D45" s="15">
        <v>5</v>
      </c>
      <c r="E45" s="16"/>
      <c r="F45" s="15"/>
      <c r="L45" s="10"/>
      <c r="R45" s="10"/>
      <c r="AB45" s="10"/>
      <c r="AI45" s="10"/>
    </row>
    <row r="46" spans="1:35" ht="12.75">
      <c r="A46" s="26">
        <v>1858</v>
      </c>
      <c r="B46" s="28">
        <f>B45+((B45*0.43)/100)</f>
        <v>347584.1281596631</v>
      </c>
      <c r="C46" s="23">
        <f t="shared" si="3"/>
        <v>0.0042999999999999705</v>
      </c>
      <c r="D46" s="24">
        <v>5</v>
      </c>
      <c r="E46" s="25"/>
      <c r="F46" s="24"/>
      <c r="L46" s="10"/>
      <c r="R46" s="10"/>
      <c r="AB46" s="10"/>
      <c r="AI46" s="10"/>
    </row>
    <row r="47" spans="1:35" ht="12.75">
      <c r="A47" s="18">
        <v>1859</v>
      </c>
      <c r="B47" s="20">
        <f t="shared" si="2"/>
        <v>349078.73991074966</v>
      </c>
      <c r="C47" s="17">
        <f t="shared" si="3"/>
        <v>0.0042999999999999705</v>
      </c>
      <c r="D47" s="15">
        <v>5</v>
      </c>
      <c r="E47" s="16"/>
      <c r="F47" s="15"/>
      <c r="L47" s="10"/>
      <c r="R47" s="10"/>
      <c r="AB47" s="10"/>
      <c r="AI47" s="10"/>
    </row>
    <row r="48" spans="1:35" ht="12.75">
      <c r="A48" s="26">
        <v>1860</v>
      </c>
      <c r="B48" s="28">
        <f t="shared" si="2"/>
        <v>350579.7784923659</v>
      </c>
      <c r="C48" s="23">
        <f t="shared" si="3"/>
        <v>0.0042999999999999705</v>
      </c>
      <c r="D48" s="24">
        <v>5</v>
      </c>
      <c r="E48" s="25"/>
      <c r="F48" s="24"/>
      <c r="L48" s="10"/>
      <c r="R48" s="10"/>
      <c r="AB48" s="10"/>
      <c r="AI48" s="10"/>
    </row>
    <row r="49" spans="1:35" ht="12.75">
      <c r="A49" s="18">
        <v>1861</v>
      </c>
      <c r="B49" s="20">
        <f t="shared" si="2"/>
        <v>352087.2715398831</v>
      </c>
      <c r="C49" s="17">
        <f t="shared" si="3"/>
        <v>0.0042999999999999705</v>
      </c>
      <c r="D49" s="15">
        <v>5</v>
      </c>
      <c r="E49" s="16"/>
      <c r="F49" s="15"/>
      <c r="L49" s="10"/>
      <c r="R49" s="10"/>
      <c r="AB49" s="10"/>
      <c r="AI49" s="10"/>
    </row>
    <row r="50" spans="1:35" ht="12.75">
      <c r="A50" s="26">
        <v>1862</v>
      </c>
      <c r="B50" s="28">
        <f t="shared" si="2"/>
        <v>353601.2468075046</v>
      </c>
      <c r="C50" s="23">
        <f t="shared" si="3"/>
        <v>0.0042999999999999705</v>
      </c>
      <c r="D50" s="24">
        <v>5</v>
      </c>
      <c r="E50" s="25"/>
      <c r="F50" s="24"/>
      <c r="L50" s="10"/>
      <c r="R50" s="10"/>
      <c r="AB50" s="10"/>
      <c r="AI50" s="10"/>
    </row>
    <row r="51" spans="1:35" ht="12.75">
      <c r="A51" s="18">
        <v>1863</v>
      </c>
      <c r="B51" s="20">
        <f t="shared" si="2"/>
        <v>355121.7321687769</v>
      </c>
      <c r="C51" s="17">
        <f t="shared" si="3"/>
        <v>0.0042999999999999705</v>
      </c>
      <c r="D51" s="15">
        <v>5</v>
      </c>
      <c r="E51" s="16"/>
      <c r="F51" s="15"/>
      <c r="L51" s="10"/>
      <c r="R51" s="10"/>
      <c r="AB51" s="10"/>
      <c r="AI51" s="10"/>
    </row>
    <row r="52" spans="1:35" ht="12.75">
      <c r="A52" s="26">
        <v>1864</v>
      </c>
      <c r="B52" s="28">
        <f t="shared" si="2"/>
        <v>356648.75561710267</v>
      </c>
      <c r="C52" s="23">
        <f t="shared" si="3"/>
        <v>0.0042999999999999705</v>
      </c>
      <c r="D52" s="24">
        <v>5</v>
      </c>
      <c r="E52" s="25"/>
      <c r="F52" s="24"/>
      <c r="L52" s="10"/>
      <c r="R52" s="10"/>
      <c r="AB52" s="10"/>
      <c r="AI52" s="10"/>
    </row>
    <row r="53" spans="1:35" ht="12.75">
      <c r="A53" s="18">
        <v>1865</v>
      </c>
      <c r="B53" s="20">
        <f t="shared" si="2"/>
        <v>358182.3452662562</v>
      </c>
      <c r="C53" s="17">
        <f t="shared" si="3"/>
        <v>0.0042999999999999705</v>
      </c>
      <c r="D53" s="15">
        <v>5</v>
      </c>
      <c r="E53" s="16"/>
      <c r="F53" s="15"/>
      <c r="L53" s="10"/>
      <c r="R53" s="10"/>
      <c r="AB53" s="10"/>
      <c r="AI53" s="10"/>
    </row>
    <row r="54" spans="1:35" ht="12.75">
      <c r="A54" s="26">
        <v>1866</v>
      </c>
      <c r="B54" s="28">
        <f t="shared" si="2"/>
        <v>359722.5293509011</v>
      </c>
      <c r="C54" s="23">
        <f t="shared" si="3"/>
        <v>0.0042999999999999705</v>
      </c>
      <c r="D54" s="24">
        <v>5</v>
      </c>
      <c r="E54" s="25"/>
      <c r="F54" s="24"/>
      <c r="L54" s="10"/>
      <c r="R54" s="10"/>
      <c r="AB54" s="10"/>
      <c r="AI54" s="10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1" t="s">
        <v>7</v>
      </c>
      <c r="L57" s="1"/>
    </row>
    <row r="58" spans="1:12" ht="12.75">
      <c r="A58" s="12" t="s">
        <v>13</v>
      </c>
      <c r="L58" s="1"/>
    </row>
    <row r="59" spans="1:12" ht="12.75">
      <c r="A59" s="12"/>
      <c r="L59" s="1"/>
    </row>
    <row r="60" spans="1:12" ht="12.75">
      <c r="A60" s="12" t="s">
        <v>4</v>
      </c>
      <c r="L60" s="1"/>
    </row>
    <row r="61" spans="1:12" ht="12.75">
      <c r="A61" s="12" t="s">
        <v>8</v>
      </c>
      <c r="L61" s="1"/>
    </row>
    <row r="62" spans="1:12" ht="12.75">
      <c r="A62" s="12" t="s">
        <v>9</v>
      </c>
      <c r="L62" s="1"/>
    </row>
    <row r="63" spans="1:12" ht="12.75">
      <c r="A63" s="12" t="s">
        <v>10</v>
      </c>
      <c r="L63" s="1"/>
    </row>
    <row r="64" spans="1:12" ht="12.75">
      <c r="A64" s="12" t="s">
        <v>11</v>
      </c>
      <c r="L64" s="1"/>
    </row>
    <row r="65" spans="1:12" ht="12.75">
      <c r="A65" s="12" t="s">
        <v>12</v>
      </c>
      <c r="L65" s="1"/>
    </row>
    <row r="66" spans="1:12" ht="12.75">
      <c r="A66" s="12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</sheetData>
  <printOptions gridLines="1"/>
  <pageMargins left="0.75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2005-12-05T10:51:20Z</cp:lastPrinted>
  <dcterms:created xsi:type="dcterms:W3CDTF">1996-10-17T05:27:31Z</dcterms:created>
  <dcterms:modified xsi:type="dcterms:W3CDTF">2006-06-18T23:29:47Z</dcterms:modified>
  <cp:category/>
  <cp:version/>
  <cp:contentType/>
  <cp:contentStatus/>
</cp:coreProperties>
</file>